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5DD0AD55-2F13-4187-B478-E15396027F54}"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<sst xmlns="http://schemas.openxmlformats.org/spreadsheetml/2006/main" count="8066" uniqueCount="1829">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</sst>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5" sqref="A5:J5"/>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614</v>
      </c>
      <c r="B10" s="248"/>
      <c r="C10" s="191" t="str">
        <f>VLOOKUP(A10,Listado!A6:R456,6,0)</f>
        <v>G. PROYECTOS DE CARRETERAS</v>
      </c>
      <c r="D10" s="191"/>
      <c r="E10" s="191"/>
      <c r="F10" s="191"/>
      <c r="G10" s="191" t="str">
        <f>VLOOKUP(A10,Listado!A6:R456,7,0)</f>
        <v>Técnico/a 1</v>
      </c>
      <c r="H10" s="191"/>
      <c r="I10" s="241" t="str">
        <f>VLOOKUP(A10,Listado!A6:R456,2,0)</f>
        <v>Proyectista de Carreteras</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67.4" customHeight="1" thickTop="1" thickBot="1">
      <c r="A17" s="231" t="str">
        <f>VLOOKUP(A10,Listado!A6:R456,18,0)</f>
        <v>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RsbEFTNW+7HegP/6uDh9QKsdtbyYeIUpeny8BvFwnI4zqUhImXsN9q+XnRnaPa40UU/DHS4I97xZ2e00ZDvGXA==" saltValue="wZarkiPObU775+mJBBYWw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2022-10-11T10:06:20Z</dcterms:modified>
</cp:coreProperties>
</file>